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F40" i="4"/>
  <c r="E40" i="4"/>
  <c r="D40" i="4"/>
  <c r="C40" i="4"/>
  <c r="B40" i="4"/>
  <c r="G38" i="4"/>
  <c r="G37" i="4" s="1"/>
  <c r="D38" i="4"/>
  <c r="F37" i="4"/>
  <c r="E37" i="4"/>
  <c r="D37" i="4"/>
  <c r="C37" i="4"/>
  <c r="B37" i="4"/>
  <c r="G35" i="4"/>
  <c r="D35" i="4"/>
  <c r="G34" i="4"/>
  <c r="D34" i="4"/>
  <c r="G33" i="4"/>
  <c r="D33" i="4"/>
  <c r="G32" i="4"/>
  <c r="G31" i="4" s="1"/>
  <c r="D32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F21" i="4"/>
  <c r="E21" i="4"/>
  <c r="D21" i="4"/>
  <c r="C21" i="4"/>
  <c r="B21" i="4"/>
  <c r="G16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<sst xmlns="http://schemas.openxmlformats.org/spreadsheetml/2006/main" count="62" uniqueCount="39">
  <si>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</si>
  <si>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</si>
  <si>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</si>
  <si>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</si>
  <si>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</si>
  <si>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</si>
  <si>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</si>
  <si>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</si>
  <si>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</si>
  <si>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</si>
  <si>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</si>
  <si>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</si>
  <si>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</si>
  <si>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</si>
  <si>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</si>
  <si>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</si>
  <si>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</si>
  <si>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</si>
  <si>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</si>
  <si>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</si>
  <si>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</si>
  <si>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</si>
  <si>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</si>
  <si>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</si>
  <si>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</si>
  <si>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</si>
  <si>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</si>
  <si>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</si>
  <si>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</si>
  <si>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</si>
  <si>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</si>
  <si>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</si>
  <si>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</si>
  <si>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</si>
  <si>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</si>
  <si>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</si>
  <si>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</si>
  <si>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</si>
  <si>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Junta Municipal de Agua Potable y Alcantarillado de Cortázar, Gto.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</si>
</sst>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10" zoomScaleNormal="100" workbookViewId="0">
      <selection activeCell="L28" sqref="L2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34" t="s">
        <v>38</v>
      </c>
      <c r="B1" s="35"/>
      <c r="C1" s="35"/>
      <c r="D1" s="35"/>
      <c r="E1" s="35"/>
      <c r="F1" s="35"/>
      <c r="G1" s="36"/>
    </row>
    <row r="2" spans="1:7" s="3" customFormat="1" x14ac:dyDescent="0.2">
      <c r="A2" s="26"/>
      <c r="B2" s="39" t="s">
        <v>0</v>
      </c>
      <c r="C2" s="40"/>
      <c r="D2" s="40"/>
      <c r="E2" s="40"/>
      <c r="F2" s="41"/>
      <c r="G2" s="37" t="s">
        <v>7</v>
      </c>
    </row>
    <row r="3" spans="1:7" s="1" customFormat="1" ht="24.95" customHeight="1" x14ac:dyDescent="0.2">
      <c r="A3" s="27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38"/>
    </row>
    <row r="4" spans="1:7" s="1" customFormat="1" x14ac:dyDescent="0.2">
      <c r="A4" s="28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9" t="s">
        <v>14</v>
      </c>
      <c r="B5" s="42">
        <v>0</v>
      </c>
      <c r="C5" s="42">
        <v>0</v>
      </c>
      <c r="D5" s="42">
        <f>B5+C5</f>
        <v>0</v>
      </c>
      <c r="E5" s="42">
        <v>0</v>
      </c>
      <c r="F5" s="42">
        <v>0</v>
      </c>
      <c r="G5" s="42">
        <f>F5-B5</f>
        <v>0</v>
      </c>
    </row>
    <row r="6" spans="1:7" x14ac:dyDescent="0.2">
      <c r="A6" s="30" t="s">
        <v>15</v>
      </c>
      <c r="B6" s="43">
        <v>0</v>
      </c>
      <c r="C6" s="43">
        <v>0</v>
      </c>
      <c r="D6" s="43">
        <f t="shared" ref="D6:D14" si="0">B6+C6</f>
        <v>0</v>
      </c>
      <c r="E6" s="43">
        <v>0</v>
      </c>
      <c r="F6" s="43">
        <v>0</v>
      </c>
      <c r="G6" s="43">
        <f t="shared" ref="G6:G14" si="1">F6-B6</f>
        <v>0</v>
      </c>
    </row>
    <row r="7" spans="1:7" x14ac:dyDescent="0.2">
      <c r="A7" s="29" t="s">
        <v>16</v>
      </c>
      <c r="B7" s="43">
        <v>0</v>
      </c>
      <c r="C7" s="43">
        <v>0</v>
      </c>
      <c r="D7" s="43">
        <f t="shared" si="0"/>
        <v>0</v>
      </c>
      <c r="E7" s="43">
        <v>0</v>
      </c>
      <c r="F7" s="43">
        <v>0</v>
      </c>
      <c r="G7" s="43">
        <f t="shared" si="1"/>
        <v>0</v>
      </c>
    </row>
    <row r="8" spans="1:7" x14ac:dyDescent="0.2">
      <c r="A8" s="29" t="s">
        <v>17</v>
      </c>
      <c r="B8" s="43">
        <v>0</v>
      </c>
      <c r="C8" s="43">
        <v>0</v>
      </c>
      <c r="D8" s="43">
        <f t="shared" si="0"/>
        <v>0</v>
      </c>
      <c r="E8" s="43">
        <v>0</v>
      </c>
      <c r="F8" s="43">
        <v>0</v>
      </c>
      <c r="G8" s="43">
        <f t="shared" si="1"/>
        <v>0</v>
      </c>
    </row>
    <row r="9" spans="1:7" x14ac:dyDescent="0.2">
      <c r="A9" s="29" t="s">
        <v>18</v>
      </c>
      <c r="B9" s="43">
        <v>607200</v>
      </c>
      <c r="C9" s="43">
        <v>0</v>
      </c>
      <c r="D9" s="43">
        <f t="shared" si="0"/>
        <v>607200</v>
      </c>
      <c r="E9" s="43">
        <v>446076.28</v>
      </c>
      <c r="F9" s="43">
        <v>446076.28</v>
      </c>
      <c r="G9" s="43">
        <f t="shared" si="1"/>
        <v>-161123.71999999997</v>
      </c>
    </row>
    <row r="10" spans="1:7" x14ac:dyDescent="0.2">
      <c r="A10" s="30" t="s">
        <v>19</v>
      </c>
      <c r="B10" s="43">
        <v>0</v>
      </c>
      <c r="C10" s="43">
        <v>0</v>
      </c>
      <c r="D10" s="43">
        <f t="shared" si="0"/>
        <v>0</v>
      </c>
      <c r="E10" s="43">
        <v>0</v>
      </c>
      <c r="F10" s="43">
        <v>0</v>
      </c>
      <c r="G10" s="43">
        <f t="shared" si="1"/>
        <v>0</v>
      </c>
    </row>
    <row r="11" spans="1:7" x14ac:dyDescent="0.2">
      <c r="A11" s="29" t="s">
        <v>20</v>
      </c>
      <c r="B11" s="43">
        <v>93163013</v>
      </c>
      <c r="C11" s="43">
        <v>0</v>
      </c>
      <c r="D11" s="43">
        <f t="shared" si="0"/>
        <v>93163013</v>
      </c>
      <c r="E11" s="43">
        <v>20327635.199999999</v>
      </c>
      <c r="F11" s="43">
        <v>20327610.199999999</v>
      </c>
      <c r="G11" s="43">
        <f t="shared" si="1"/>
        <v>-72835402.799999997</v>
      </c>
    </row>
    <row r="12" spans="1:7" ht="22.5" x14ac:dyDescent="0.2">
      <c r="A12" s="29" t="s">
        <v>21</v>
      </c>
      <c r="B12" s="43">
        <v>0</v>
      </c>
      <c r="C12" s="43">
        <v>0</v>
      </c>
      <c r="D12" s="43">
        <f t="shared" si="0"/>
        <v>0</v>
      </c>
      <c r="E12" s="43">
        <v>0</v>
      </c>
      <c r="F12" s="43">
        <v>0</v>
      </c>
      <c r="G12" s="43">
        <f t="shared" si="1"/>
        <v>0</v>
      </c>
    </row>
    <row r="13" spans="1:7" ht="22.5" x14ac:dyDescent="0.2">
      <c r="A13" s="29" t="s">
        <v>22</v>
      </c>
      <c r="B13" s="43">
        <v>0</v>
      </c>
      <c r="C13" s="43">
        <v>0</v>
      </c>
      <c r="D13" s="43">
        <f t="shared" si="0"/>
        <v>0</v>
      </c>
      <c r="E13" s="43">
        <v>0</v>
      </c>
      <c r="F13" s="43">
        <v>0</v>
      </c>
      <c r="G13" s="43">
        <f t="shared" si="1"/>
        <v>0</v>
      </c>
    </row>
    <row r="14" spans="1:7" x14ac:dyDescent="0.2">
      <c r="A14" s="29" t="s">
        <v>23</v>
      </c>
      <c r="B14" s="43">
        <v>0</v>
      </c>
      <c r="C14" s="43">
        <v>0</v>
      </c>
      <c r="D14" s="43">
        <f t="shared" si="0"/>
        <v>0</v>
      </c>
      <c r="E14" s="43">
        <v>0</v>
      </c>
      <c r="F14" s="43">
        <v>0</v>
      </c>
      <c r="G14" s="43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44">
        <f>SUM(B5:B15)</f>
        <v>93770213</v>
      </c>
      <c r="C16" s="44">
        <f t="shared" ref="C16:G16" si="2">SUM(C5:C15)</f>
        <v>0</v>
      </c>
      <c r="D16" s="44">
        <f t="shared" si="2"/>
        <v>93770213</v>
      </c>
      <c r="E16" s="44">
        <f t="shared" si="2"/>
        <v>20773711.48</v>
      </c>
      <c r="F16" s="44">
        <f t="shared" si="2"/>
        <v>20773686.48</v>
      </c>
      <c r="G16" s="44">
        <f t="shared" si="2"/>
        <v>-72996526.519999996</v>
      </c>
    </row>
    <row r="17" spans="1:7" x14ac:dyDescent="0.2">
      <c r="A17" s="14"/>
      <c r="B17" s="15"/>
      <c r="C17" s="15"/>
      <c r="D17" s="18"/>
      <c r="E17" s="16" t="s">
        <v>25</v>
      </c>
      <c r="F17" s="19"/>
      <c r="G17" s="49">
        <v>0</v>
      </c>
    </row>
    <row r="18" spans="1:7" ht="10.5" customHeight="1" x14ac:dyDescent="0.2">
      <c r="A18" s="24"/>
      <c r="B18" s="39" t="s">
        <v>0</v>
      </c>
      <c r="C18" s="40"/>
      <c r="D18" s="40"/>
      <c r="E18" s="40"/>
      <c r="F18" s="41"/>
      <c r="G18" s="37" t="s">
        <v>7</v>
      </c>
    </row>
    <row r="19" spans="1:7" ht="22.5" x14ac:dyDescent="0.2">
      <c r="A19" s="31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38"/>
    </row>
    <row r="20" spans="1:7" x14ac:dyDescent="0.2">
      <c r="A20" s="25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2" t="s">
        <v>27</v>
      </c>
      <c r="B21" s="45">
        <f t="shared" ref="B21:G21" si="3">SUM(B22+B23+B24+B25+B26+B27+B28+B29)</f>
        <v>0</v>
      </c>
      <c r="C21" s="45">
        <f t="shared" si="3"/>
        <v>0</v>
      </c>
      <c r="D21" s="45">
        <f t="shared" si="3"/>
        <v>0</v>
      </c>
      <c r="E21" s="45">
        <f t="shared" si="3"/>
        <v>0</v>
      </c>
      <c r="F21" s="45">
        <f t="shared" si="3"/>
        <v>0</v>
      </c>
      <c r="G21" s="45">
        <f t="shared" si="3"/>
        <v>0</v>
      </c>
    </row>
    <row r="22" spans="1:7" x14ac:dyDescent="0.2">
      <c r="A22" s="32" t="s">
        <v>14</v>
      </c>
      <c r="B22" s="46">
        <v>0</v>
      </c>
      <c r="C22" s="46">
        <v>0</v>
      </c>
      <c r="D22" s="46">
        <f t="shared" ref="D22:D29" si="4">B22+C22</f>
        <v>0</v>
      </c>
      <c r="E22" s="46">
        <v>0</v>
      </c>
      <c r="F22" s="46">
        <v>0</v>
      </c>
      <c r="G22" s="46">
        <f t="shared" ref="G22:G29" si="5">F22-B22</f>
        <v>0</v>
      </c>
    </row>
    <row r="23" spans="1:7" x14ac:dyDescent="0.2">
      <c r="A23" s="32" t="s">
        <v>15</v>
      </c>
      <c r="B23" s="46">
        <v>0</v>
      </c>
      <c r="C23" s="46">
        <v>0</v>
      </c>
      <c r="D23" s="46">
        <f t="shared" si="4"/>
        <v>0</v>
      </c>
      <c r="E23" s="46">
        <v>0</v>
      </c>
      <c r="F23" s="46">
        <v>0</v>
      </c>
      <c r="G23" s="46">
        <f t="shared" si="5"/>
        <v>0</v>
      </c>
    </row>
    <row r="24" spans="1:7" x14ac:dyDescent="0.2">
      <c r="A24" s="32" t="s">
        <v>16</v>
      </c>
      <c r="B24" s="46">
        <v>0</v>
      </c>
      <c r="C24" s="46">
        <v>0</v>
      </c>
      <c r="D24" s="46">
        <f t="shared" si="4"/>
        <v>0</v>
      </c>
      <c r="E24" s="46">
        <v>0</v>
      </c>
      <c r="F24" s="46">
        <v>0</v>
      </c>
      <c r="G24" s="46">
        <f t="shared" si="5"/>
        <v>0</v>
      </c>
    </row>
    <row r="25" spans="1:7" x14ac:dyDescent="0.2">
      <c r="A25" s="32" t="s">
        <v>17</v>
      </c>
      <c r="B25" s="46">
        <v>0</v>
      </c>
      <c r="C25" s="46">
        <v>0</v>
      </c>
      <c r="D25" s="46">
        <f t="shared" si="4"/>
        <v>0</v>
      </c>
      <c r="E25" s="46">
        <v>0</v>
      </c>
      <c r="F25" s="46">
        <v>0</v>
      </c>
      <c r="G25" s="46">
        <f t="shared" si="5"/>
        <v>0</v>
      </c>
    </row>
    <row r="26" spans="1:7" x14ac:dyDescent="0.2">
      <c r="A26" s="32" t="s">
        <v>28</v>
      </c>
      <c r="B26" s="46">
        <v>0</v>
      </c>
      <c r="C26" s="46">
        <v>0</v>
      </c>
      <c r="D26" s="46">
        <f t="shared" si="4"/>
        <v>0</v>
      </c>
      <c r="E26" s="46">
        <v>0</v>
      </c>
      <c r="F26" s="46">
        <v>0</v>
      </c>
      <c r="G26" s="46">
        <f t="shared" si="5"/>
        <v>0</v>
      </c>
    </row>
    <row r="27" spans="1:7" x14ac:dyDescent="0.2">
      <c r="A27" s="32" t="s">
        <v>29</v>
      </c>
      <c r="B27" s="46">
        <v>0</v>
      </c>
      <c r="C27" s="46">
        <v>0</v>
      </c>
      <c r="D27" s="46">
        <f t="shared" si="4"/>
        <v>0</v>
      </c>
      <c r="E27" s="46">
        <v>0</v>
      </c>
      <c r="F27" s="46">
        <v>0</v>
      </c>
      <c r="G27" s="46">
        <f t="shared" si="5"/>
        <v>0</v>
      </c>
    </row>
    <row r="28" spans="1:7" ht="22.5" x14ac:dyDescent="0.2">
      <c r="A28" s="32" t="s">
        <v>30</v>
      </c>
      <c r="B28" s="46">
        <v>0</v>
      </c>
      <c r="C28" s="46">
        <v>0</v>
      </c>
      <c r="D28" s="46">
        <f t="shared" si="4"/>
        <v>0</v>
      </c>
      <c r="E28" s="46">
        <v>0</v>
      </c>
      <c r="F28" s="46">
        <v>0</v>
      </c>
      <c r="G28" s="46">
        <f t="shared" si="5"/>
        <v>0</v>
      </c>
    </row>
    <row r="29" spans="1:7" ht="22.5" x14ac:dyDescent="0.2">
      <c r="A29" s="32" t="s">
        <v>22</v>
      </c>
      <c r="B29" s="46">
        <v>0</v>
      </c>
      <c r="C29" s="46">
        <v>0</v>
      </c>
      <c r="D29" s="46">
        <f t="shared" si="4"/>
        <v>0</v>
      </c>
      <c r="E29" s="46">
        <v>0</v>
      </c>
      <c r="F29" s="46">
        <v>0</v>
      </c>
      <c r="G29" s="46">
        <f t="shared" si="5"/>
        <v>0</v>
      </c>
    </row>
    <row r="30" spans="1:7" x14ac:dyDescent="0.2">
      <c r="A30" s="32"/>
      <c r="B30" s="46"/>
      <c r="C30" s="46"/>
      <c r="D30" s="46"/>
      <c r="E30" s="46"/>
      <c r="F30" s="46"/>
      <c r="G30" s="46"/>
    </row>
    <row r="31" spans="1:7" ht="33.75" x14ac:dyDescent="0.2">
      <c r="A31" s="33" t="s">
        <v>37</v>
      </c>
      <c r="B31" s="47">
        <f t="shared" ref="B31:G31" si="6">SUM(B32:B35)</f>
        <v>93770213</v>
      </c>
      <c r="C31" s="47">
        <f t="shared" si="6"/>
        <v>0</v>
      </c>
      <c r="D31" s="47">
        <f t="shared" si="6"/>
        <v>93770213</v>
      </c>
      <c r="E31" s="47">
        <f t="shared" si="6"/>
        <v>20773711.48</v>
      </c>
      <c r="F31" s="47">
        <f t="shared" si="6"/>
        <v>20773686.48</v>
      </c>
      <c r="G31" s="47">
        <f t="shared" si="6"/>
        <v>-72996526.519999996</v>
      </c>
    </row>
    <row r="32" spans="1:7" x14ac:dyDescent="0.2">
      <c r="A32" s="32" t="s">
        <v>15</v>
      </c>
      <c r="B32" s="46">
        <v>0</v>
      </c>
      <c r="C32" s="46">
        <v>0</v>
      </c>
      <c r="D32" s="46">
        <f>B32+C32</f>
        <v>0</v>
      </c>
      <c r="E32" s="46">
        <v>0</v>
      </c>
      <c r="F32" s="46">
        <v>0</v>
      </c>
      <c r="G32" s="46">
        <f>F32-B32</f>
        <v>0</v>
      </c>
    </row>
    <row r="33" spans="1:7" x14ac:dyDescent="0.2">
      <c r="A33" s="32" t="s">
        <v>31</v>
      </c>
      <c r="B33" s="46">
        <v>607200</v>
      </c>
      <c r="C33" s="46">
        <v>0</v>
      </c>
      <c r="D33" s="46">
        <f>B33+C33</f>
        <v>607200</v>
      </c>
      <c r="E33" s="46">
        <v>446076.28</v>
      </c>
      <c r="F33" s="46">
        <v>446076.28</v>
      </c>
      <c r="G33" s="46">
        <f t="shared" ref="G33:G35" si="7">F33-B33</f>
        <v>-161123.71999999997</v>
      </c>
    </row>
    <row r="34" spans="1:7" ht="22.5" x14ac:dyDescent="0.2">
      <c r="A34" s="32" t="s">
        <v>32</v>
      </c>
      <c r="B34" s="46">
        <v>93163013</v>
      </c>
      <c r="C34" s="46">
        <v>0</v>
      </c>
      <c r="D34" s="46">
        <f>B34+C34</f>
        <v>93163013</v>
      </c>
      <c r="E34" s="46">
        <v>20327635.199999999</v>
      </c>
      <c r="F34" s="46">
        <v>20327610.199999999</v>
      </c>
      <c r="G34" s="46">
        <f t="shared" si="7"/>
        <v>-72835402.799999997</v>
      </c>
    </row>
    <row r="35" spans="1:7" ht="22.5" x14ac:dyDescent="0.2">
      <c r="A35" s="32" t="s">
        <v>22</v>
      </c>
      <c r="B35" s="46">
        <v>0</v>
      </c>
      <c r="C35" s="46">
        <v>0</v>
      </c>
      <c r="D35" s="46">
        <f>B35+C35</f>
        <v>0</v>
      </c>
      <c r="E35" s="46">
        <v>0</v>
      </c>
      <c r="F35" s="46">
        <v>0</v>
      </c>
      <c r="G35" s="46">
        <f t="shared" si="7"/>
        <v>0</v>
      </c>
    </row>
    <row r="36" spans="1:7" x14ac:dyDescent="0.2">
      <c r="A36" s="11"/>
      <c r="B36" s="46"/>
      <c r="C36" s="46"/>
      <c r="D36" s="46"/>
      <c r="E36" s="46"/>
      <c r="F36" s="46"/>
      <c r="G36" s="46"/>
    </row>
    <row r="37" spans="1:7" x14ac:dyDescent="0.2">
      <c r="A37" s="23" t="s">
        <v>33</v>
      </c>
      <c r="B37" s="47">
        <f t="shared" ref="B37:G37" si="8">SUM(B38)</f>
        <v>0</v>
      </c>
      <c r="C37" s="47">
        <f t="shared" si="8"/>
        <v>0</v>
      </c>
      <c r="D37" s="47">
        <f t="shared" si="8"/>
        <v>0</v>
      </c>
      <c r="E37" s="47">
        <f t="shared" si="8"/>
        <v>0</v>
      </c>
      <c r="F37" s="47">
        <f t="shared" si="8"/>
        <v>0</v>
      </c>
      <c r="G37" s="47">
        <f t="shared" si="8"/>
        <v>0</v>
      </c>
    </row>
    <row r="38" spans="1:7" x14ac:dyDescent="0.2">
      <c r="A38" s="32" t="s">
        <v>23</v>
      </c>
      <c r="B38" s="46">
        <v>0</v>
      </c>
      <c r="C38" s="46">
        <v>0</v>
      </c>
      <c r="D38" s="46">
        <f>B38+C38</f>
        <v>0</v>
      </c>
      <c r="E38" s="46">
        <v>0</v>
      </c>
      <c r="F38" s="46">
        <v>0</v>
      </c>
      <c r="G38" s="46">
        <f>F38-B38</f>
        <v>0</v>
      </c>
    </row>
    <row r="39" spans="1:7" x14ac:dyDescent="0.2">
      <c r="A39" s="32"/>
      <c r="B39" s="13"/>
      <c r="C39" s="13"/>
      <c r="D39" s="13"/>
      <c r="E39" s="13"/>
      <c r="F39" s="13"/>
      <c r="G39" s="13"/>
    </row>
    <row r="40" spans="1:7" x14ac:dyDescent="0.2">
      <c r="A40" s="12" t="s">
        <v>24</v>
      </c>
      <c r="B40" s="44">
        <f>B21+B31+B37</f>
        <v>93770213</v>
      </c>
      <c r="C40" s="44">
        <f t="shared" ref="C40:G40" si="9">C21+C31+C37</f>
        <v>0</v>
      </c>
      <c r="D40" s="44">
        <f t="shared" si="9"/>
        <v>93770213</v>
      </c>
      <c r="E40" s="44">
        <f t="shared" si="9"/>
        <v>20773711.48</v>
      </c>
      <c r="F40" s="44">
        <f t="shared" si="9"/>
        <v>20773686.48</v>
      </c>
      <c r="G40" s="44">
        <f t="shared" si="9"/>
        <v>-72996526.519999996</v>
      </c>
    </row>
    <row r="41" spans="1:7" x14ac:dyDescent="0.2">
      <c r="A41" s="14"/>
      <c r="B41" s="15"/>
      <c r="C41" s="15"/>
      <c r="D41" s="15"/>
      <c r="E41" s="16" t="s">
        <v>25</v>
      </c>
      <c r="F41" s="17"/>
      <c r="G41" s="49">
        <v>0</v>
      </c>
    </row>
    <row r="43" spans="1:7" ht="22.5" x14ac:dyDescent="0.2">
      <c r="A43" s="20" t="s">
        <v>34</v>
      </c>
    </row>
    <row r="44" spans="1:7" x14ac:dyDescent="0.2">
      <c r="A44" s="21" t="s">
        <v>35</v>
      </c>
    </row>
    <row r="45" spans="1:7" ht="25.5" customHeight="1" x14ac:dyDescent="0.2">
      <c r="A45" s="48" t="s">
        <v>36</v>
      </c>
      <c r="B45" s="48"/>
      <c r="C45" s="48"/>
      <c r="D45" s="48"/>
      <c r="E45" s="48"/>
      <c r="F45" s="48"/>
      <c r="G45" s="48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6aa8a68a-ab09-4ac8-a697-fdce915bc567"/>
    <ds:schemaRef ds:uri="http://schemas.openxmlformats.org/package/2006/metadata/core-properties"/>
    <ds:schemaRef ds:uri="http://purl.org/dc/terms/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2012-12-11T20:48:19Z</dcterms:created>
  <dcterms:modified xsi:type="dcterms:W3CDTF">2024-04-30T15:53:16Z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